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9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0" i="1" l="1"/>
  <c r="B30" i="1"/>
  <c r="G15" i="1"/>
  <c r="B15" i="1"/>
  <c r="B32" i="1" l="1"/>
  <c r="B31" i="1"/>
  <c r="G17" i="1"/>
  <c r="G16" i="1"/>
  <c r="B24" i="1"/>
  <c r="G9" i="1"/>
  <c r="D32" i="1"/>
  <c r="D30" i="1"/>
  <c r="D31" i="1" s="1"/>
  <c r="C30" i="1"/>
  <c r="D29" i="1"/>
  <c r="D27" i="1"/>
  <c r="D28" i="1" s="1"/>
  <c r="C27" i="1"/>
  <c r="D25" i="1"/>
  <c r="C25" i="1"/>
  <c r="I17" i="1"/>
  <c r="D17" i="1"/>
  <c r="B17" i="1"/>
  <c r="I14" i="1"/>
  <c r="D14" i="1"/>
  <c r="I15" i="1"/>
  <c r="I16" i="1" s="1"/>
  <c r="H15" i="1"/>
  <c r="I12" i="1"/>
  <c r="I13" i="1" s="1"/>
  <c r="H12" i="1"/>
  <c r="I10" i="1"/>
  <c r="H10" i="1"/>
  <c r="B16" i="1"/>
  <c r="D15" i="1"/>
  <c r="D16" i="1" s="1"/>
  <c r="C15" i="1"/>
  <c r="C12" i="1"/>
  <c r="D12" i="1"/>
  <c r="D13" i="1" s="1"/>
  <c r="D10" i="1"/>
  <c r="C10" i="1"/>
</calcChain>
</file>

<file path=xl/sharedStrings.xml><?xml version="1.0" encoding="utf-8"?>
<sst xmlns="http://schemas.openxmlformats.org/spreadsheetml/2006/main" count="37" uniqueCount="20">
  <si>
    <t>Intervention</t>
  </si>
  <si>
    <t>Control</t>
  </si>
  <si>
    <t>Randomized</t>
  </si>
  <si>
    <t>Death</t>
  </si>
  <si>
    <t>Loss (%)</t>
  </si>
  <si>
    <t>Relative Risk</t>
  </si>
  <si>
    <t>……………………………………………………………………</t>
  </si>
  <si>
    <t>Loss to FU</t>
  </si>
  <si>
    <t xml:space="preserve">  Relative Risk Reduction</t>
  </si>
  <si>
    <t xml:space="preserve">  Absolute Risk Reduction</t>
  </si>
  <si>
    <t>Attrition Assessment: Example A</t>
  </si>
  <si>
    <t>Attrition Assessment: B</t>
  </si>
  <si>
    <t>Attrition Assessment: Calculator</t>
  </si>
  <si>
    <t>Primary Outcome</t>
  </si>
  <si>
    <t>Extreme Case Analysis</t>
  </si>
  <si>
    <t>Outcome</t>
  </si>
  <si>
    <t>Attrition Assessment—</t>
  </si>
  <si>
    <t>Quick Look Calculator to Determine Further Analysis Needs</t>
  </si>
  <si>
    <t>Below are examples of how, even small attrition may be a problem. A calculator for you to compute data is below in blue. Complete the cells in green.</t>
  </si>
  <si>
    <t>If the results of the Extreme Case Analysis are not clinically significant, you may want to engage in further analyses.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</si>
</sst>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9" fontId="3" fillId="0" borderId="0" xfId="1" applyFont="1"/>
    <xf numFmtId="1" fontId="2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164" fontId="3" fillId="0" borderId="0" xfId="0" applyNumberFormat="1" applyFont="1"/>
    <xf numFmtId="1" fontId="2" fillId="2" borderId="0" xfId="0" applyNumberFormat="1" applyFont="1" applyFill="1"/>
    <xf numFmtId="1" fontId="3" fillId="2" borderId="0" xfId="0" applyNumberFormat="1" applyFont="1" applyFill="1"/>
    <xf numFmtId="9" fontId="3" fillId="2" borderId="0" xfId="1" applyFont="1" applyFill="1"/>
    <xf numFmtId="1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/>
    <xf numFmtId="0" fontId="3" fillId="2" borderId="0" xfId="0" applyFont="1" applyFill="1"/>
    <xf numFmtId="1" fontId="3" fillId="2" borderId="0" xfId="0" quotePrefix="1" applyNumberFormat="1" applyFont="1" applyFill="1" applyAlignment="1">
      <alignment horizontal="right"/>
    </xf>
    <xf numFmtId="1" fontId="3" fillId="3" borderId="0" xfId="0" applyNumberFormat="1" applyFont="1" applyFill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C8" sqref="C8"/>
    </sheetView>
  </sheetViews>
  <sheetFormatPr defaultColWidth="18.42578125" defaultRowHeight="24" customHeight="1" x14ac:dyDescent="0.35"/>
  <cols>
    <col min="1" max="1" width="28.28515625" style="1" customWidth="1"/>
    <col min="2" max="2" width="19.42578125" style="1" customWidth="1"/>
    <col min="3" max="16384" width="18.42578125" style="1"/>
  </cols>
  <sheetData>
    <row r="1" spans="1:9" ht="24" customHeight="1" x14ac:dyDescent="0.35">
      <c r="A1" s="16" t="s">
        <v>16</v>
      </c>
      <c r="B1" s="16" t="s">
        <v>17</v>
      </c>
    </row>
    <row r="2" spans="1:9" ht="24" customHeight="1" x14ac:dyDescent="0.35">
      <c r="A2" s="1" t="s">
        <v>18</v>
      </c>
    </row>
    <row r="3" spans="1:9" ht="24" customHeight="1" x14ac:dyDescent="0.35">
      <c r="A3" s="1" t="s">
        <v>19</v>
      </c>
    </row>
    <row r="4" spans="1:9" customFormat="1" ht="24" customHeight="1" x14ac:dyDescent="0.25"/>
    <row r="5" spans="1:9" ht="24" customHeight="1" x14ac:dyDescent="0.35">
      <c r="A5" s="3" t="s">
        <v>10</v>
      </c>
      <c r="B5" s="4"/>
      <c r="C5" s="4"/>
      <c r="D5" s="4"/>
      <c r="E5" s="4"/>
      <c r="F5" s="3" t="s">
        <v>11</v>
      </c>
      <c r="G5" s="4"/>
      <c r="H5" s="4"/>
      <c r="I5" s="4"/>
    </row>
    <row r="6" spans="1:9" ht="24" customHeight="1" x14ac:dyDescent="0.35">
      <c r="A6" s="4"/>
      <c r="B6" s="4"/>
      <c r="C6" s="4" t="s">
        <v>0</v>
      </c>
      <c r="D6" s="4" t="s">
        <v>1</v>
      </c>
      <c r="E6" s="4"/>
      <c r="F6" s="4"/>
      <c r="G6" s="4"/>
      <c r="H6" s="4" t="s">
        <v>0</v>
      </c>
      <c r="I6" s="4" t="s">
        <v>1</v>
      </c>
    </row>
    <row r="7" spans="1:9" ht="24" customHeight="1" x14ac:dyDescent="0.35">
      <c r="A7" s="4"/>
      <c r="B7" s="4" t="s">
        <v>2</v>
      </c>
      <c r="C7" s="4">
        <v>1000</v>
      </c>
      <c r="D7" s="4">
        <v>1000</v>
      </c>
      <c r="E7" s="4"/>
      <c r="F7" s="4"/>
      <c r="G7" s="4" t="s">
        <v>2</v>
      </c>
      <c r="H7" s="4">
        <v>1000</v>
      </c>
      <c r="I7" s="4">
        <v>1000</v>
      </c>
    </row>
    <row r="8" spans="1:9" ht="24" customHeight="1" x14ac:dyDescent="0.35">
      <c r="A8" s="4" t="s">
        <v>13</v>
      </c>
      <c r="B8" s="4" t="s">
        <v>3</v>
      </c>
      <c r="C8" s="4">
        <v>10</v>
      </c>
      <c r="D8" s="4">
        <v>20</v>
      </c>
      <c r="E8" s="4"/>
      <c r="F8" s="4"/>
      <c r="G8" s="4" t="s">
        <v>3</v>
      </c>
      <c r="H8" s="4">
        <v>10</v>
      </c>
      <c r="I8" s="4">
        <v>30</v>
      </c>
    </row>
    <row r="9" spans="1:9" ht="24" customHeight="1" x14ac:dyDescent="0.35">
      <c r="A9" s="4"/>
      <c r="B9" s="4" t="s">
        <v>7</v>
      </c>
      <c r="C9" s="4">
        <v>10</v>
      </c>
      <c r="D9" s="4">
        <v>10</v>
      </c>
      <c r="E9" s="4"/>
      <c r="F9" s="4"/>
      <c r="G9" s="4" t="str">
        <f>+B9</f>
        <v>Loss to FU</v>
      </c>
      <c r="H9" s="4">
        <v>10</v>
      </c>
      <c r="I9" s="4">
        <v>10</v>
      </c>
    </row>
    <row r="10" spans="1:9" ht="24" customHeight="1" x14ac:dyDescent="0.35">
      <c r="A10" s="4"/>
      <c r="B10" s="4" t="s">
        <v>4</v>
      </c>
      <c r="C10" s="2">
        <f>+C9/C7</f>
        <v>0.01</v>
      </c>
      <c r="D10" s="2">
        <f>+D9/D7</f>
        <v>0.01</v>
      </c>
      <c r="E10" s="4"/>
      <c r="F10" s="4"/>
      <c r="G10" s="4" t="s">
        <v>4</v>
      </c>
      <c r="H10" s="2">
        <f>+H9/H7</f>
        <v>0.01</v>
      </c>
      <c r="I10" s="2">
        <f>+I9/I7</f>
        <v>0.01</v>
      </c>
    </row>
    <row r="11" spans="1:9" ht="24" customHeight="1" x14ac:dyDescent="0.35">
      <c r="A11" s="4"/>
      <c r="B11" s="4" t="s">
        <v>6</v>
      </c>
      <c r="C11" s="4"/>
      <c r="D11" s="4"/>
      <c r="E11" s="4"/>
      <c r="F11" s="4"/>
      <c r="G11" s="4" t="s">
        <v>6</v>
      </c>
      <c r="H11" s="4"/>
      <c r="I11" s="4"/>
    </row>
    <row r="12" spans="1:9" ht="24" customHeight="1" x14ac:dyDescent="0.35">
      <c r="A12" s="4"/>
      <c r="B12" s="4" t="s">
        <v>5</v>
      </c>
      <c r="C12" s="5" t="str">
        <f>C8&amp;"/"&amp;D8</f>
        <v>10/20</v>
      </c>
      <c r="D12" s="7">
        <f>+C8/D8</f>
        <v>0.5</v>
      </c>
      <c r="E12" s="4"/>
      <c r="F12" s="4"/>
      <c r="G12" s="4" t="s">
        <v>5</v>
      </c>
      <c r="H12" s="5" t="str">
        <f>H8&amp;"/"&amp;I8</f>
        <v>10/30</v>
      </c>
      <c r="I12" s="7">
        <f>+H8/I8</f>
        <v>0.33333333333333331</v>
      </c>
    </row>
    <row r="13" spans="1:9" ht="24" customHeight="1" x14ac:dyDescent="0.35">
      <c r="A13" s="4"/>
      <c r="B13" s="4" t="s">
        <v>8</v>
      </c>
      <c r="C13" s="4"/>
      <c r="D13" s="2">
        <f>1-D12</f>
        <v>0.5</v>
      </c>
      <c r="E13" s="4"/>
      <c r="F13" s="4"/>
      <c r="G13" s="4" t="s">
        <v>8</v>
      </c>
      <c r="H13" s="4"/>
      <c r="I13" s="2">
        <f>1-I12</f>
        <v>0.66666666666666674</v>
      </c>
    </row>
    <row r="14" spans="1:9" ht="24" customHeight="1" x14ac:dyDescent="0.35">
      <c r="A14" s="4"/>
      <c r="B14" s="1" t="s">
        <v>9</v>
      </c>
      <c r="D14" s="2">
        <f>(D8/D7)-(C8/C7)</f>
        <v>0.01</v>
      </c>
      <c r="E14" s="4"/>
      <c r="F14" s="4"/>
      <c r="G14" s="1" t="s">
        <v>9</v>
      </c>
      <c r="I14" s="2">
        <f>(I8/I7)-(H8/H7)</f>
        <v>1.9999999999999997E-2</v>
      </c>
    </row>
    <row r="15" spans="1:9" ht="24" customHeight="1" x14ac:dyDescent="0.35">
      <c r="A15" s="4" t="s">
        <v>14</v>
      </c>
      <c r="B15" s="4" t="str">
        <f>+B12</f>
        <v>Relative Risk</v>
      </c>
      <c r="C15" s="6" t="str">
        <f>(C8&amp; "+" &amp;C9)&amp;"/"&amp;D8</f>
        <v>10+10/20</v>
      </c>
      <c r="D15" s="7">
        <f>(+C8+C9)/D8</f>
        <v>1</v>
      </c>
      <c r="E15" s="4"/>
      <c r="F15" s="4"/>
      <c r="G15" s="4" t="str">
        <f>+G12</f>
        <v>Relative Risk</v>
      </c>
      <c r="H15" s="6" t="str">
        <f>(H8&amp; "+" &amp;H9)&amp;"/"&amp;I8</f>
        <v>10+10/30</v>
      </c>
      <c r="I15" s="7">
        <f>(+H8+H9)/I8</f>
        <v>0.66666666666666663</v>
      </c>
    </row>
    <row r="16" spans="1:9" ht="24" customHeight="1" x14ac:dyDescent="0.35">
      <c r="A16" s="4"/>
      <c r="B16" s="4" t="str">
        <f>+B13</f>
        <v xml:space="preserve">  Relative Risk Reduction</v>
      </c>
      <c r="C16" s="4"/>
      <c r="D16" s="2">
        <f>1-D15</f>
        <v>0</v>
      </c>
      <c r="E16" s="4"/>
      <c r="F16" s="4"/>
      <c r="G16" s="4" t="str">
        <f>+G13</f>
        <v xml:space="preserve">  Relative Risk Reduction</v>
      </c>
      <c r="H16" s="4"/>
      <c r="I16" s="2">
        <f>1-I15</f>
        <v>0.33333333333333337</v>
      </c>
    </row>
    <row r="17" spans="1:9" ht="24" customHeight="1" x14ac:dyDescent="0.35">
      <c r="B17" s="1" t="str">
        <f>+B14</f>
        <v xml:space="preserve">  Absolute Risk Reduction</v>
      </c>
      <c r="D17" s="2">
        <f>(D8/D7)-((C8+C9)/C7)</f>
        <v>0</v>
      </c>
      <c r="G17" s="1" t="str">
        <f>+G14</f>
        <v xml:space="preserve">  Absolute Risk Reduction</v>
      </c>
      <c r="I17" s="2">
        <f>(I8/I7)-((H8+H9)/H7)</f>
        <v>9.9999999999999985E-3</v>
      </c>
    </row>
    <row r="18" spans="1:9" ht="24" customHeight="1" x14ac:dyDescent="0.35">
      <c r="A18" s="3"/>
      <c r="B18" s="4"/>
      <c r="C18" s="4"/>
      <c r="D18" s="4"/>
    </row>
    <row r="19" spans="1:9" ht="24" customHeight="1" x14ac:dyDescent="0.35">
      <c r="A19" s="4"/>
      <c r="B19" s="4"/>
      <c r="C19" s="4"/>
      <c r="D19" s="4"/>
    </row>
    <row r="20" spans="1:9" ht="24" customHeight="1" x14ac:dyDescent="0.35">
      <c r="A20" s="8" t="s">
        <v>12</v>
      </c>
      <c r="B20" s="9"/>
      <c r="C20" s="9"/>
      <c r="D20" s="9"/>
    </row>
    <row r="21" spans="1:9" ht="24" customHeight="1" x14ac:dyDescent="0.35">
      <c r="A21" s="9"/>
      <c r="B21" s="9"/>
      <c r="C21" s="9" t="s">
        <v>0</v>
      </c>
      <c r="D21" s="9" t="s">
        <v>1</v>
      </c>
    </row>
    <row r="22" spans="1:9" ht="24" customHeight="1" x14ac:dyDescent="0.35">
      <c r="A22" s="9"/>
      <c r="B22" s="9" t="s">
        <v>2</v>
      </c>
      <c r="C22" s="15">
        <v>1000</v>
      </c>
      <c r="D22" s="15">
        <v>1000</v>
      </c>
    </row>
    <row r="23" spans="1:9" ht="24" customHeight="1" x14ac:dyDescent="0.35">
      <c r="A23" s="9" t="s">
        <v>15</v>
      </c>
      <c r="B23" s="15"/>
      <c r="C23" s="15">
        <v>10</v>
      </c>
      <c r="D23" s="15">
        <v>20</v>
      </c>
    </row>
    <row r="24" spans="1:9" ht="24" customHeight="1" x14ac:dyDescent="0.35">
      <c r="A24" s="9"/>
      <c r="B24" s="9" t="str">
        <f>+B9</f>
        <v>Loss to FU</v>
      </c>
      <c r="C24" s="15">
        <v>10</v>
      </c>
      <c r="D24" s="15">
        <v>10</v>
      </c>
    </row>
    <row r="25" spans="1:9" ht="24" customHeight="1" x14ac:dyDescent="0.35">
      <c r="A25" s="9"/>
      <c r="B25" s="9" t="s">
        <v>4</v>
      </c>
      <c r="C25" s="10">
        <f>+C24/C22</f>
        <v>0.01</v>
      </c>
      <c r="D25" s="10">
        <f>+D24/D22</f>
        <v>0.01</v>
      </c>
    </row>
    <row r="26" spans="1:9" ht="24" customHeight="1" x14ac:dyDescent="0.35">
      <c r="A26" s="9"/>
      <c r="B26" s="9" t="s">
        <v>6</v>
      </c>
      <c r="C26" s="9"/>
      <c r="D26" s="9"/>
    </row>
    <row r="27" spans="1:9" ht="24" customHeight="1" x14ac:dyDescent="0.35">
      <c r="A27" s="9"/>
      <c r="B27" s="9" t="s">
        <v>5</v>
      </c>
      <c r="C27" s="11" t="str">
        <f>C23&amp;"/"&amp;D23</f>
        <v>10/20</v>
      </c>
      <c r="D27" s="12">
        <f>+C23/D23</f>
        <v>0.5</v>
      </c>
    </row>
    <row r="28" spans="1:9" ht="24" customHeight="1" x14ac:dyDescent="0.35">
      <c r="A28" s="9"/>
      <c r="B28" s="9" t="s">
        <v>8</v>
      </c>
      <c r="C28" s="9"/>
      <c r="D28" s="10">
        <f>1-D27</f>
        <v>0.5</v>
      </c>
    </row>
    <row r="29" spans="1:9" ht="24" customHeight="1" x14ac:dyDescent="0.35">
      <c r="A29" s="9"/>
      <c r="B29" s="9" t="s">
        <v>9</v>
      </c>
      <c r="C29" s="13"/>
      <c r="D29" s="10">
        <f>(D23/D22)-(C23/C22)</f>
        <v>0.01</v>
      </c>
    </row>
    <row r="30" spans="1:9" ht="24" customHeight="1" x14ac:dyDescent="0.35">
      <c r="A30" s="9" t="str">
        <f>+A15</f>
        <v>Extreme Case Analysis</v>
      </c>
      <c r="B30" s="9" t="str">
        <f>+B27</f>
        <v>Relative Risk</v>
      </c>
      <c r="C30" s="14" t="str">
        <f>(C23&amp; "+" &amp;C24)&amp;"/"&amp;D23</f>
        <v>10+10/20</v>
      </c>
      <c r="D30" s="12">
        <f>(+C23+C24)/D23</f>
        <v>1</v>
      </c>
    </row>
    <row r="31" spans="1:9" ht="24" customHeight="1" x14ac:dyDescent="0.35">
      <c r="A31" s="9"/>
      <c r="B31" s="9" t="str">
        <f>+B28</f>
        <v xml:space="preserve">  Relative Risk Reduction</v>
      </c>
      <c r="C31" s="9"/>
      <c r="D31" s="10">
        <f>1-D30</f>
        <v>0</v>
      </c>
    </row>
    <row r="32" spans="1:9" ht="24" customHeight="1" x14ac:dyDescent="0.35">
      <c r="A32" s="13"/>
      <c r="B32" s="9" t="str">
        <f>+B29</f>
        <v xml:space="preserve">  Absolute Risk Reduction</v>
      </c>
      <c r="C32" s="13"/>
      <c r="D32" s="10">
        <f>(D23/D22)-((C23+C24)/C22)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SheriStrite</dc:creator>
  <cp:lastModifiedBy>SheriStrite</cp:lastModifiedBy>
  <dcterms:created xsi:type="dcterms:W3CDTF">2017-08-02T15:30:12Z</dcterms:created>
  <dcterms:modified xsi:type="dcterms:W3CDTF">2017-08-03T18:14:56Z</dcterms:modified>
</cp:coreProperties>
</file>